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3600" activeTab="0"/>
  </bookViews>
  <sheets>
    <sheet name="Sheet1" sheetId="1" r:id="rId1"/>
    <sheet name="Sheet2" sheetId="2" r:id="rId2"/>
    <sheet name="Sheet3" sheetId="3" r:id="rId3"/>
  </sheets>
  <definedNames>
    <definedName name="Grade_Table">'Sheet1'!$C$46:$D$52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<sst xmlns="http://schemas.openxmlformats.org/spreadsheetml/2006/main" count="9" uniqueCount="9">
  <si>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Automatic Honours Calculation </t>
  </si>
  <si>
    <t>Units value of course undertaken</t>
  </si>
  <si>
    <t>HD</t>
  </si>
  <si>
    <r>
      <t xml:space="preserve">Course </t>
    </r>
    <r>
      <rPr>
        <i/>
        <sz val="12"/>
        <color indexed="9"/>
        <rFont val="Arial"/>
        <family val="2"/>
      </rPr>
      <t>enter courses in order of highest final mark to lowest</t>
    </r>
  </si>
  <si>
    <t>Value</t>
  </si>
  <si>
    <t>example Law of Torts</t>
  </si>
  <si>
    <t>POINTS X Value</t>
  </si>
  <si>
    <t>GPA</t>
  </si>
  <si>
    <t>Grade eg WF,F,P, C,D, HD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</si>
</sst>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6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2"/>
      <color indexed="9"/>
      <name val="Arial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3" borderId="0" xfId="0" applyFont="1" applyFill="1" applyAlignment="1" applyProtection="1">
      <alignment horizontal="center" wrapText="1"/>
      <protection/>
    </xf>
    <xf numFmtId="0" fontId="4" fillId="0" borderId="0" xfId="0" applyFont="1" applyAlignment="1">
      <alignment/>
    </xf>
    <xf numFmtId="1" fontId="2" fillId="2" borderId="0" xfId="0" applyNumberFormat="1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0" xfId="0" applyFont="1" applyFill="1" applyAlignment="1" applyProtection="1">
      <alignment horizontal="left" wrapText="1"/>
      <protection/>
    </xf>
    <xf numFmtId="1" fontId="3" fillId="3" borderId="0" xfId="0" applyNumberFormat="1" applyFont="1" applyFill="1" applyAlignment="1" applyProtection="1">
      <alignment horizontal="center" wrapText="1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7" sqref="B7"/>
    </sheetView>
  </sheetViews>
  <sheetFormatPr defaultColWidth="9.140625" defaultRowHeight="12.75"/>
  <cols>
    <col min="1" max="1" width="17.8515625" style="0" customWidth="1"/>
    <col min="2" max="2" width="10.7109375" style="0" customWidth="1"/>
    <col min="3" max="3" width="16.140625" style="11" customWidth="1"/>
    <col min="4" max="4" width="14.8515625" style="11" customWidth="1"/>
    <col min="5" max="5" width="19.00390625" style="11" customWidth="1"/>
  </cols>
  <sheetData>
    <row r="1" spans="1:6" s="4" customFormat="1" ht="20.25">
      <c r="A1" s="1" t="s">
        <v>0</v>
      </c>
      <c r="B1" s="2"/>
      <c r="C1" s="8"/>
      <c r="D1" s="9"/>
      <c r="E1" s="3"/>
      <c r="F1" s="1"/>
    </row>
    <row r="2" spans="1:6" s="7" customFormat="1" ht="76.5">
      <c r="A2" s="13" t="s">
        <v>3</v>
      </c>
      <c r="B2" s="6" t="s">
        <v>8</v>
      </c>
      <c r="C2" s="14" t="s">
        <v>4</v>
      </c>
      <c r="D2" s="10" t="s">
        <v>1</v>
      </c>
      <c r="E2" s="6" t="s">
        <v>6</v>
      </c>
      <c r="F2" s="5"/>
    </row>
    <row r="3" spans="1:5" ht="26.25" thickBot="1">
      <c r="A3" s="12" t="s">
        <v>5</v>
      </c>
      <c r="B3" t="s">
        <v>2</v>
      </c>
      <c r="C3" s="17">
        <f>LOOKUP(B3,{"C","D","F","HD","P"},{5,6,1.5,7,4})</f>
        <v>7</v>
      </c>
      <c r="D3" s="17">
        <v>4</v>
      </c>
      <c r="E3" s="17">
        <f>PRODUCT(C3,D3)</f>
        <v>28</v>
      </c>
    </row>
    <row r="4" spans="3:5" s="15" customFormat="1" ht="15">
      <c r="C4" s="18" t="e">
        <f>LOOKUP(B4,{"C","D","F","HD","P","WF"},{5,6,1.5,7,4,0})</f>
        <v>#N/A</v>
      </c>
      <c r="D4" s="16"/>
      <c r="E4" s="16" t="e">
        <f>PRODUCT(C4,D4)</f>
        <v>#N/A</v>
      </c>
    </row>
    <row r="5" spans="3:5" ht="15">
      <c r="C5" s="18" t="e">
        <f>LOOKUP(B5,{"C","D","F","HD","P","WF"},{5,6,1.5,7,4,0})</f>
        <v>#N/A</v>
      </c>
      <c r="E5" s="16" t="e">
        <f aca="true" t="shared" si="0" ref="E5:E25">PRODUCT(C5,D5)</f>
        <v>#N/A</v>
      </c>
    </row>
    <row r="6" spans="3:5" ht="15">
      <c r="C6" s="18" t="e">
        <f>LOOKUP(B6,{"C","D","F","HD","P","WF"},{5,6,1.5,7,4,0})</f>
        <v>#N/A</v>
      </c>
      <c r="E6" s="16" t="e">
        <f t="shared" si="0"/>
        <v>#N/A</v>
      </c>
    </row>
    <row r="7" spans="3:5" ht="15">
      <c r="C7" s="18" t="e">
        <f>LOOKUP(B7,{"C","D","F","HD","P","WF"},{5,6,1.5,7,4,0})</f>
        <v>#N/A</v>
      </c>
      <c r="E7" s="16" t="e">
        <f t="shared" si="0"/>
        <v>#N/A</v>
      </c>
    </row>
    <row r="8" spans="3:5" ht="15">
      <c r="C8" s="18" t="e">
        <f>LOOKUP(B8,{"C","D","F","HD","P","WF"},{5,6,1.5,7,4,0})</f>
        <v>#N/A</v>
      </c>
      <c r="E8" s="16" t="e">
        <f t="shared" si="0"/>
        <v>#N/A</v>
      </c>
    </row>
    <row r="9" spans="3:5" ht="15">
      <c r="C9" s="18" t="e">
        <f>LOOKUP(B9,{"C","D","F","HD","P","WF"},{5,6,1.5,7,4,0})</f>
        <v>#N/A</v>
      </c>
      <c r="E9" s="16" t="e">
        <f t="shared" si="0"/>
        <v>#N/A</v>
      </c>
    </row>
    <row r="10" spans="3:5" ht="15">
      <c r="C10" s="18" t="e">
        <f>LOOKUP(B10,{"C","D","F","HD","P","WF"},{5,6,1.5,7,4,0})</f>
        <v>#N/A</v>
      </c>
      <c r="E10" s="16" t="e">
        <f t="shared" si="0"/>
        <v>#N/A</v>
      </c>
    </row>
    <row r="11" spans="3:5" ht="15">
      <c r="C11" s="18" t="e">
        <f>LOOKUP(B11,{"C","D","F","HD","P","WF"},{5,6,1.5,7,4,0})</f>
        <v>#N/A</v>
      </c>
      <c r="E11" s="16" t="e">
        <f t="shared" si="0"/>
        <v>#N/A</v>
      </c>
    </row>
    <row r="12" spans="3:5" ht="15">
      <c r="C12" s="18" t="e">
        <f>LOOKUP(B12,{"C","D","F","HD","P","WF"},{5,6,1.5,7,4,0})</f>
        <v>#N/A</v>
      </c>
      <c r="E12" s="16" t="e">
        <f t="shared" si="0"/>
        <v>#N/A</v>
      </c>
    </row>
    <row r="13" spans="3:5" ht="15">
      <c r="C13" s="18" t="e">
        <f>LOOKUP(B13,{"C","D","F","HD","P","WF"},{5,6,1.5,7,4,0})</f>
        <v>#N/A</v>
      </c>
      <c r="E13" s="16" t="e">
        <f t="shared" si="0"/>
        <v>#N/A</v>
      </c>
    </row>
    <row r="14" spans="3:5" ht="15">
      <c r="C14" s="18" t="e">
        <f>LOOKUP(B14,{"C","D","F","HD","P","WF"},{5,6,1.5,7,4,0})</f>
        <v>#N/A</v>
      </c>
      <c r="E14" s="16" t="e">
        <f t="shared" si="0"/>
        <v>#N/A</v>
      </c>
    </row>
    <row r="15" spans="3:5" ht="15">
      <c r="C15" s="18" t="e">
        <f>LOOKUP(B15,{"C","D","F","HD","P","WF"},{5,6,1.5,7,4,0})</f>
        <v>#N/A</v>
      </c>
      <c r="E15" s="16" t="e">
        <f t="shared" si="0"/>
        <v>#N/A</v>
      </c>
    </row>
    <row r="16" spans="3:5" ht="15">
      <c r="C16" s="18" t="e">
        <f>LOOKUP(B16,{"C","D","F","HD","P","WF"},{5,6,1.5,7,4,0})</f>
        <v>#N/A</v>
      </c>
      <c r="E16" s="16" t="e">
        <f t="shared" si="0"/>
        <v>#N/A</v>
      </c>
    </row>
    <row r="17" spans="3:5" ht="15">
      <c r="C17" s="18" t="e">
        <f>LOOKUP(B17,{"C","D","F","HD","P","WF"},{5,6,1.5,7,4,0})</f>
        <v>#N/A</v>
      </c>
      <c r="E17" s="16" t="e">
        <f t="shared" si="0"/>
        <v>#N/A</v>
      </c>
    </row>
    <row r="18" spans="3:5" ht="15">
      <c r="C18" s="18" t="e">
        <f>LOOKUP(B18,{"C","D","F","HD","P","WF"},{5,6,1.5,7,4,0})</f>
        <v>#N/A</v>
      </c>
      <c r="E18" s="16" t="e">
        <f t="shared" si="0"/>
        <v>#N/A</v>
      </c>
    </row>
    <row r="19" spans="3:5" ht="15">
      <c r="C19" s="18" t="e">
        <f>LOOKUP(B19,{"C","D","F","HD","P","WF"},{5,6,1.5,7,4,0})</f>
        <v>#N/A</v>
      </c>
      <c r="E19" s="16" t="e">
        <f t="shared" si="0"/>
        <v>#N/A</v>
      </c>
    </row>
    <row r="20" spans="3:5" ht="15">
      <c r="C20" s="18" t="e">
        <f>LOOKUP(B20,{"C","D","F","HD","P","WF"},{5,6,1.5,7,4,0})</f>
        <v>#N/A</v>
      </c>
      <c r="E20" s="16" t="e">
        <f t="shared" si="0"/>
        <v>#N/A</v>
      </c>
    </row>
    <row r="21" spans="3:5" ht="15">
      <c r="C21" s="18" t="e">
        <f>LOOKUP(B21,{"C","D","F","HD","P","WF"},{5,6,1.5,7,4,0})</f>
        <v>#N/A</v>
      </c>
      <c r="E21" s="16" t="e">
        <f t="shared" si="0"/>
        <v>#N/A</v>
      </c>
    </row>
    <row r="22" spans="3:5" ht="15">
      <c r="C22" s="18" t="e">
        <f>LOOKUP(B22,{"C","D","F","HD","P","WF"},{5,6,1.5,7,4,0})</f>
        <v>#N/A</v>
      </c>
      <c r="E22" s="16" t="e">
        <f t="shared" si="0"/>
        <v>#N/A</v>
      </c>
    </row>
    <row r="23" spans="3:5" ht="15">
      <c r="C23" s="18" t="e">
        <f>LOOKUP(B23,{"C","D","F","HD","P","WF"},{5,6,1.5,7,4,0})</f>
        <v>#N/A</v>
      </c>
      <c r="E23" s="16" t="e">
        <f t="shared" si="0"/>
        <v>#N/A</v>
      </c>
    </row>
    <row r="24" spans="3:5" ht="15">
      <c r="C24" s="18" t="e">
        <f>LOOKUP(B24,{"C","D","F","HD","P","WF"},{5,6,1.5,7,4,0})</f>
        <v>#N/A</v>
      </c>
      <c r="E24" s="16" t="e">
        <f t="shared" si="0"/>
        <v>#N/A</v>
      </c>
    </row>
    <row r="25" spans="3:5" ht="15">
      <c r="C25" s="18" t="e">
        <f>LOOKUP(B25,{"C","D","F","HD","P","WF"},{5,6,1.5,7,4,0})</f>
        <v>#N/A</v>
      </c>
      <c r="E25" s="16" t="e">
        <f t="shared" si="0"/>
        <v>#N/A</v>
      </c>
    </row>
    <row r="26" spans="3:7" ht="15">
      <c r="C26" s="18"/>
      <c r="D26" s="11">
        <f>SUM(D4:D25)</f>
        <v>0</v>
      </c>
      <c r="E26" s="16" t="e">
        <f>SUM(E4:E25)</f>
        <v>#N/A</v>
      </c>
      <c r="F26" t="e">
        <f>E26/D26</f>
        <v>#N/A</v>
      </c>
      <c r="G26" t="s">
        <v>7</v>
      </c>
    </row>
    <row r="27" ht="12.75">
      <c r="E27" s="16"/>
    </row>
    <row r="32" ht="12.75">
      <c r="B32" s="11"/>
    </row>
    <row r="33" ht="12.75">
      <c r="B33" s="11"/>
    </row>
    <row r="34" ht="12.75">
      <c r="B34" s="11"/>
    </row>
    <row r="35" ht="12.75">
      <c r="B35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Mad Bunny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</dc:creator>
  <cp:keywords/>
  <dc:description/>
  <cp:lastModifiedBy>Adelaide University, Australia</cp:lastModifiedBy>
  <dcterms:created xsi:type="dcterms:W3CDTF">2004-11-28T02:52:37Z</dcterms:created>
  <dcterms:modified xsi:type="dcterms:W3CDTF">2005-11-11T02:58:50Z</dcterms:modified>
  <cp:category/>
  <cp:version/>
  <cp:contentType/>
  <cp:contentStatus/>
</cp:coreProperties>
</file>